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1"/>
  <c r="A7" s="1"/>
  <c r="A8" s="1"/>
  <c r="A9" s="1"/>
  <c r="A10" s="1"/>
  <c r="A5"/>
  <c r="D19" i="12"/>
  <c r="C19"/>
</calcChain>
</file>

<file path=xl/sharedStrings.xml><?xml version="1.0" encoding="utf-8"?>
<sst xmlns="http://schemas.openxmlformats.org/spreadsheetml/2006/main" count="118" uniqueCount="80">
  <si>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</si>
  <si>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</si>
  <si>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</si>
  <si>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</si>
  <si>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</si>
  <si>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</si>
  <si>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</si>
  <si>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</si>
  <si>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</si>
  <si>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</si>
  <si>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</si>
  <si>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</si>
  <si>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</si>
  <si>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</si>
  <si>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FIEMIND</t>
  </si>
  <si>
    <t>Fiem Industries Limited</t>
  </si>
  <si>
    <t>INE737H01014</t>
  </si>
  <si>
    <t>SHREYAS</t>
  </si>
  <si>
    <t>Shreyas Shipping &amp; Logistics Limited</t>
  </si>
  <si>
    <t>INE757B01015</t>
  </si>
  <si>
    <t>PFOCUS</t>
  </si>
  <si>
    <t>Prime Focus Limited</t>
  </si>
  <si>
    <t>INE367G01038</t>
  </si>
  <si>
    <t>CANTABIL</t>
  </si>
  <si>
    <t>GAYAPROJ</t>
  </si>
  <si>
    <t>Gayatri Projects Limited</t>
  </si>
  <si>
    <t>INE336H01023</t>
  </si>
  <si>
    <t>DBREALTY</t>
  </si>
  <si>
    <t>D B Realty Limited</t>
  </si>
  <si>
    <t>INE879I01012</t>
  </si>
  <si>
    <t>BAGFILMS</t>
  </si>
  <si>
    <t>ZENSARTECH</t>
  </si>
  <si>
    <t>MANAKALUCO</t>
  </si>
  <si>
    <t>FILATEX</t>
  </si>
  <si>
    <t>ZEELEARN</t>
  </si>
  <si>
    <t>AKASH</t>
  </si>
  <si>
    <t>GANESHHOUC</t>
  </si>
  <si>
    <t>Ganesh Housing Corporation Limited</t>
  </si>
  <si>
    <t>INE460C01014</t>
  </si>
  <si>
    <t>GANESHBE</t>
  </si>
  <si>
    <t>LOKESHMACH</t>
  </si>
  <si>
    <t>Lokesh Machines Limited</t>
  </si>
  <si>
    <t>INE397H01017</t>
  </si>
  <si>
    <t>CALSOFT</t>
  </si>
  <si>
    <t>California Software Company Limited</t>
  </si>
  <si>
    <t>INE526B01014</t>
  </si>
  <si>
    <t>YESBANK</t>
  </si>
  <si>
    <t>Yes Bank Limited</t>
  </si>
  <si>
    <t>INE528G01035</t>
  </si>
  <si>
    <t>RPPINFRA</t>
  </si>
  <si>
    <t>R.P.P. Infra Projects Limited</t>
  </si>
  <si>
    <t>INE324L01013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</si>
  <si>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</si>
  <si>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</si>
  <si>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</si>
  <si>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</si>
  <si>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</si>
  <si>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</si>
  <si>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</si>
  <si>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</si>
  <si>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</si>
  <si>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List of securities shortlisted in Short - Term ASM Framework Stage - I w.e.f. September 27, 2021</t>
  </si>
  <si>
    <t>List of securities shortlisted in Short - Term ASM Framework Stage - II w.e.f. September 27, 2021</t>
  </si>
  <si>
    <t>List of securities shortlisted to move from Short - Term ASM Framework Stage - I to Stage - II w.e.f. September 27, 2021</t>
  </si>
  <si>
    <t>List of securities shortlisted to move from Short - Term ASM Framework Stage - II to Stage - I w.e.f. September 27, 2021</t>
  </si>
  <si>
    <t>List of securities to be excluded from Short - Term ASM Framework w.e.f. September 27, 2021</t>
  </si>
  <si>
    <t>B.A.G Films and Media Limited</t>
  </si>
  <si>
    <t>INE116D01028</t>
  </si>
  <si>
    <t>Zensar Technologies Limited</t>
  </si>
  <si>
    <t>INE520A01027</t>
  </si>
  <si>
    <t>Manaksia Aluminium Company Limited</t>
  </si>
  <si>
    <t>INE859Q01017</t>
  </si>
  <si>
    <t>Filatex India Limited</t>
  </si>
  <si>
    <t>INE816B01027</t>
  </si>
  <si>
    <t>Zee Learn Limited</t>
  </si>
  <si>
    <t>INE565L01011</t>
  </si>
  <si>
    <t>Akash Infra-Projects Limited</t>
  </si>
  <si>
    <t>INE737W01013</t>
  </si>
  <si>
    <t>Ganesh Bezoplast Limited</t>
  </si>
  <si>
    <t>INE388A01029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</si>
</sst>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4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INE278R01026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7" t="s">
        <v>61</v>
      </c>
      <c r="B1" s="27"/>
      <c r="C1" s="27"/>
      <c r="D1" s="27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/>
      <c r="B4" s="20"/>
      <c r="C4" s="21" t="s">
        <v>7</v>
      </c>
      <c r="D4" s="23"/>
    </row>
    <row r="5" spans="1:7" s="5" customFormat="1" ht="20.100000000000001" customHeight="1">
      <c r="A5" s="24"/>
      <c r="B5" s="14"/>
      <c r="C5" s="14"/>
      <c r="D5" s="6"/>
    </row>
    <row r="6" spans="1:7" ht="20.100000000000001" customHeight="1">
      <c r="A6" s="27" t="s">
        <v>62</v>
      </c>
      <c r="B6" s="27"/>
      <c r="C6" s="27"/>
      <c r="D6" s="27"/>
    </row>
    <row r="7" spans="1:7" ht="20.100000000000001" customHeight="1">
      <c r="A7" s="18"/>
      <c r="B7" s="18"/>
      <c r="C7" s="18"/>
      <c r="D7" s="18"/>
    </row>
    <row r="8" spans="1:7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7" ht="20.100000000000001" customHeight="1">
      <c r="A9" s="21"/>
      <c r="B9" s="21"/>
      <c r="C9" s="21" t="s">
        <v>7</v>
      </c>
      <c r="D9" s="21"/>
    </row>
    <row r="10" spans="1:7" ht="20.100000000000001" customHeight="1">
      <c r="A10" s="15"/>
      <c r="B10" s="14"/>
      <c r="C10" s="14"/>
      <c r="D10" s="6"/>
    </row>
    <row r="11" spans="1:7" ht="27" customHeight="1">
      <c r="A11" s="27" t="s">
        <v>63</v>
      </c>
      <c r="B11" s="27"/>
      <c r="C11" s="27"/>
      <c r="D11" s="27"/>
    </row>
    <row r="12" spans="1:7" ht="20.100000000000001" customHeight="1">
      <c r="A12" s="18"/>
      <c r="B12" s="18"/>
      <c r="C12" s="18"/>
      <c r="D12" s="18"/>
    </row>
    <row r="13" spans="1:7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7" s="5" customFormat="1" ht="20.100000000000001" customHeight="1">
      <c r="A14" s="21"/>
      <c r="B14" s="21"/>
      <c r="C14" s="21" t="s">
        <v>7</v>
      </c>
      <c r="D14" s="21"/>
      <c r="E14" s="1"/>
      <c r="F14" s="1"/>
      <c r="G14"/>
    </row>
    <row r="15" spans="1:7" ht="20.100000000000001" customHeight="1">
      <c r="A15" s="22"/>
      <c r="B15" s="1"/>
    </row>
    <row r="16" spans="1:7" ht="25.5" customHeight="1">
      <c r="A16" s="27" t="s">
        <v>64</v>
      </c>
      <c r="B16" s="27"/>
      <c r="C16" s="27"/>
      <c r="D16" s="27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3"/>
      <c r="B19" s="20"/>
      <c r="C19" s="21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16:D16"/>
    <mergeCell ref="A11:D11"/>
    <mergeCell ref="A6:D6"/>
  </mergeCells>
  <conditionalFormatting sqref="B4">
    <cfRule type="duplicateValues" dxfId="5" priority="3"/>
  </conditionalFormatting>
  <conditionalFormatting sqref="D4">
    <cfRule type="duplicateValues" dxfId="4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activeCell="C4" sqref="C4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65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7">
        <v>1</v>
      </c>
      <c r="B4" s="20" t="s">
        <v>30</v>
      </c>
      <c r="C4" s="20" t="s">
        <v>66</v>
      </c>
      <c r="D4" s="23" t="s">
        <v>67</v>
      </c>
    </row>
    <row r="5" spans="1:4" ht="20.100000000000001" customHeight="1">
      <c r="A5" s="17">
        <f>+A4+1</f>
        <v>2</v>
      </c>
      <c r="B5" s="20" t="s">
        <v>31</v>
      </c>
      <c r="C5" s="20" t="s">
        <v>68</v>
      </c>
      <c r="D5" s="23" t="s">
        <v>69</v>
      </c>
    </row>
    <row r="6" spans="1:4" ht="20.100000000000001" customHeight="1">
      <c r="A6" s="17">
        <f t="shared" ref="A6:A10" si="0">+A5+1</f>
        <v>3</v>
      </c>
      <c r="B6" s="20" t="s">
        <v>32</v>
      </c>
      <c r="C6" s="20" t="s">
        <v>70</v>
      </c>
      <c r="D6" s="23" t="s">
        <v>71</v>
      </c>
    </row>
    <row r="7" spans="1:4" ht="20.100000000000001" customHeight="1">
      <c r="A7" s="17">
        <f t="shared" si="0"/>
        <v>4</v>
      </c>
      <c r="B7" s="20" t="s">
        <v>33</v>
      </c>
      <c r="C7" s="20" t="s">
        <v>72</v>
      </c>
      <c r="D7" s="23" t="s">
        <v>73</v>
      </c>
    </row>
    <row r="8" spans="1:4" ht="20.100000000000001" customHeight="1">
      <c r="A8" s="17">
        <f t="shared" si="0"/>
        <v>5</v>
      </c>
      <c r="B8" s="20" t="s">
        <v>34</v>
      </c>
      <c r="C8" s="20" t="s">
        <v>74</v>
      </c>
      <c r="D8" s="23" t="s">
        <v>75</v>
      </c>
    </row>
    <row r="9" spans="1:4" ht="20.100000000000001" customHeight="1">
      <c r="A9" s="17">
        <f t="shared" si="0"/>
        <v>6</v>
      </c>
      <c r="B9" s="20" t="s">
        <v>35</v>
      </c>
      <c r="C9" s="20" t="s">
        <v>76</v>
      </c>
      <c r="D9" s="23" t="s">
        <v>77</v>
      </c>
    </row>
    <row r="10" spans="1:4" ht="20.100000000000001" customHeight="1">
      <c r="A10" s="17">
        <f t="shared" si="0"/>
        <v>7</v>
      </c>
      <c r="B10" s="20" t="s">
        <v>39</v>
      </c>
      <c r="C10" s="20" t="s">
        <v>78</v>
      </c>
      <c r="D10" s="23" t="s">
        <v>79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B4" sqref="B4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5" t="s">
        <v>14</v>
      </c>
      <c r="C5" s="25" t="s">
        <v>15</v>
      </c>
      <c r="D5" s="26" t="s">
        <v>16</v>
      </c>
      <c r="E5" s="17" t="s">
        <v>6</v>
      </c>
    </row>
    <row r="6" spans="1:5" ht="20.100000000000001" customHeight="1">
      <c r="A6" s="17">
        <v>3</v>
      </c>
      <c r="B6" s="25" t="s">
        <v>17</v>
      </c>
      <c r="C6" s="25" t="s">
        <v>18</v>
      </c>
      <c r="D6" s="26" t="s">
        <v>19</v>
      </c>
      <c r="E6" s="17" t="s">
        <v>6</v>
      </c>
    </row>
    <row r="7" spans="1:5" ht="20.100000000000001" customHeight="1">
      <c r="A7" s="17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17">
        <v>5</v>
      </c>
      <c r="B8" s="20" t="s">
        <v>11</v>
      </c>
      <c r="C8" s="20" t="s">
        <v>12</v>
      </c>
      <c r="D8" s="23" t="s">
        <v>13</v>
      </c>
      <c r="E8" s="17" t="s">
        <v>6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6</v>
      </c>
    </row>
    <row r="10" spans="1:5" ht="20.100000000000001" customHeight="1">
      <c r="A10" s="17">
        <v>7</v>
      </c>
      <c r="B10" s="20" t="s">
        <v>27</v>
      </c>
      <c r="C10" s="20" t="s">
        <v>28</v>
      </c>
      <c r="D10" s="23" t="s">
        <v>29</v>
      </c>
      <c r="E10" s="17" t="s">
        <v>6</v>
      </c>
    </row>
    <row r="11" spans="1:5" ht="20.100000000000001" customHeight="1">
      <c r="A11" s="17">
        <v>8</v>
      </c>
      <c r="B11" s="20" t="s">
        <v>36</v>
      </c>
      <c r="C11" s="20" t="s">
        <v>37</v>
      </c>
      <c r="D11" s="23" t="s">
        <v>38</v>
      </c>
      <c r="E11" s="17" t="s">
        <v>6</v>
      </c>
    </row>
    <row r="12" spans="1:5" ht="20.100000000000001" customHeight="1">
      <c r="A12" s="17">
        <v>9</v>
      </c>
      <c r="B12" s="20" t="s">
        <v>40</v>
      </c>
      <c r="C12" s="20" t="s">
        <v>41</v>
      </c>
      <c r="D12" s="23" t="s">
        <v>42</v>
      </c>
      <c r="E12" s="17" t="s">
        <v>6</v>
      </c>
    </row>
    <row r="13" spans="1:5" ht="20.100000000000001" customHeight="1">
      <c r="A13" s="17">
        <v>10</v>
      </c>
      <c r="B13" s="20" t="s">
        <v>43</v>
      </c>
      <c r="C13" s="20" t="s">
        <v>44</v>
      </c>
      <c r="D13" s="23" t="s">
        <v>45</v>
      </c>
      <c r="E13" s="17" t="s">
        <v>6</v>
      </c>
    </row>
    <row r="14" spans="1:5" ht="20.100000000000001" customHeight="1">
      <c r="A14" s="17">
        <v>11</v>
      </c>
      <c r="B14" s="20" t="s">
        <v>46</v>
      </c>
      <c r="C14" s="20" t="s">
        <v>47</v>
      </c>
      <c r="D14" s="23" t="s">
        <v>48</v>
      </c>
      <c r="E14" s="17" t="s">
        <v>6</v>
      </c>
    </row>
    <row r="15" spans="1:5" ht="20.100000000000001" customHeight="1">
      <c r="A15" s="17">
        <v>12</v>
      </c>
      <c r="B15" s="20" t="s">
        <v>49</v>
      </c>
      <c r="C15" s="20" t="s">
        <v>50</v>
      </c>
      <c r="D15" s="23" t="s">
        <v>51</v>
      </c>
      <c r="E15" s="17" t="s">
        <v>6</v>
      </c>
    </row>
    <row r="16" spans="1:5" ht="20.100000000000001" customHeight="1">
      <c r="A16" s="17">
        <v>13</v>
      </c>
      <c r="B16" s="20" t="s">
        <v>52</v>
      </c>
      <c r="C16" s="20" t="s">
        <v>53</v>
      </c>
      <c r="D16" s="23" t="s">
        <v>54</v>
      </c>
      <c r="E16" s="17" t="s">
        <v>6</v>
      </c>
    </row>
    <row r="17" spans="1:5" ht="20.100000000000001" customHeight="1">
      <c r="A17" s="17">
        <v>14</v>
      </c>
      <c r="B17" s="20" t="s">
        <v>55</v>
      </c>
      <c r="C17" s="20" t="s">
        <v>56</v>
      </c>
      <c r="D17" s="23" t="s">
        <v>57</v>
      </c>
      <c r="E17" s="17" t="s">
        <v>6</v>
      </c>
    </row>
    <row r="18" spans="1:5" ht="20.100000000000001" customHeight="1">
      <c r="A18" s="17">
        <v>15</v>
      </c>
      <c r="B18" s="20" t="s">
        <v>58</v>
      </c>
      <c r="C18" s="20" t="s">
        <v>59</v>
      </c>
      <c r="D18" s="23" t="s">
        <v>60</v>
      </c>
      <c r="E18" s="17" t="s">
        <v>6</v>
      </c>
    </row>
    <row r="19" spans="1:5" ht="20.100000000000001" customHeight="1">
      <c r="A19" s="17">
        <v>16</v>
      </c>
      <c r="B19" s="20" t="s">
        <v>23</v>
      </c>
      <c r="C19" s="20" t="str">
        <f>+VLOOKUP($B19,[1]Master!$A:$E,2,)</f>
        <v>Cantabil Retail India Limited</v>
      </c>
      <c r="D19" s="23" t="str">
        <f>+VLOOKUP($B19,[1]Master!$A:$E,3,)</f>
        <v>INE068L01016</v>
      </c>
      <c r="E19" s="17" t="s">
        <v>6</v>
      </c>
    </row>
  </sheetData>
  <mergeCells count="1">
    <mergeCell ref="A1:E1"/>
  </mergeCells>
  <conditionalFormatting sqref="B3">
    <cfRule type="duplicateValues" dxfId="3" priority="2367"/>
  </conditionalFormatting>
  <conditionalFormatting sqref="B20:B1048576 B7:B18 B1:B3">
    <cfRule type="duplicateValues" dxfId="2" priority="2381"/>
  </conditionalFormatting>
  <conditionalFormatting sqref="B5:B6">
    <cfRule type="duplicateValues" dxfId="1" priority="2388"/>
  </conditionalFormatting>
  <conditionalFormatting sqref="B19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2021-09-25T04:43:48Z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