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 activeTab="1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2"/>
  <c r="C7"/>
</calcChain>
</file>

<file path=xl/sharedStrings.xml><?xml version="1.0" encoding="utf-8"?>
<sst xmlns="http://schemas.openxmlformats.org/spreadsheetml/2006/main" count="91" uniqueCount="53">
  <si>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</si>
  <si>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</si>
  <si>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</si>
  <si>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</si>
  <si>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</si>
  <si>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</si>
  <si>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</si>
  <si>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</si>
  <si>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PFOCUS</t>
  </si>
  <si>
    <t>Prime Focus Limited</t>
  </si>
  <si>
    <t>INE367G01038</t>
  </si>
  <si>
    <t>SALASAR</t>
  </si>
  <si>
    <t>Salasar Techno Engineering Limited</t>
  </si>
  <si>
    <t>INE170V01027</t>
  </si>
  <si>
    <t>ARVEE</t>
  </si>
  <si>
    <t>Arvee Laboratories (India) Limited</t>
  </si>
  <si>
    <t>INE006Z01016</t>
  </si>
  <si>
    <t>HITECH</t>
  </si>
  <si>
    <t>Hi-Tech Pipes Limited</t>
  </si>
  <si>
    <t>INE106T01017</t>
  </si>
  <si>
    <t>RICOAUTO</t>
  </si>
  <si>
    <t>Rico Auto Industries Limited</t>
  </si>
  <si>
    <t>INE209B01025</t>
  </si>
  <si>
    <t>ADROITINFO</t>
  </si>
  <si>
    <t>VCL</t>
  </si>
  <si>
    <t>Adroit Infotech Limited</t>
  </si>
  <si>
    <t>INE737B01033</t>
  </si>
  <si>
    <t>Vaxtex Cotfab Limited</t>
  </si>
  <si>
    <t>INE098201028</t>
  </si>
  <si>
    <t>THEMISMED</t>
  </si>
  <si>
    <t>VINNY</t>
  </si>
  <si>
    <t>Vinny Overseas Limited</t>
  </si>
  <si>
    <t>INE01KI01019</t>
  </si>
  <si>
    <t>GOODLUCK</t>
  </si>
  <si>
    <t>Goodluck India Limited</t>
  </si>
  <si>
    <t>INE127I01024</t>
  </si>
  <si>
    <t>AKG</t>
  </si>
  <si>
    <t>Akg Exim Limited</t>
  </si>
  <si>
    <t>INE00Y801016</t>
  </si>
  <si>
    <t>USHAMART</t>
  </si>
  <si>
    <t>Usha Martin Limited</t>
  </si>
  <si>
    <t>INE228A01035</t>
  </si>
  <si>
    <t>List of securities shortlisted in Short - Term ASM Framework Stage - I w.e.f. Jan 02, 2023.</t>
  </si>
  <si>
    <t>List of securities shortlisted in Short - Term ASM Framework Stage - II w.e.f.Jan 02, 2023.</t>
  </si>
  <si>
    <t>List of securities shortlisted to move from Short - Term ASM Framework Stage - I to Stage - II w.e.f.Jan 02, 2023.</t>
  </si>
  <si>
    <t>List of securities shortlisted to move from Short - Term ASM Framework Stage - II to Stage - I w.e.f.Jan 02, 2023.</t>
  </si>
  <si>
    <t>List of securities to be excluded from Short - Term ASM Framework w.e.f. Jan 02, 2023.</t>
  </si>
  <si>
    <t>TEMBO</t>
  </si>
  <si>
    <t>Tembo Global Industries Limited</t>
  </si>
  <si>
    <t>INE869Y01010</t>
  </si>
  <si>
    <t>SANDESH</t>
  </si>
  <si>
    <t>The Sandesh Limited</t>
  </si>
  <si>
    <t>INE583B01015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</si>
</sst>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42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47</v>
      </c>
      <c r="C4" s="23" t="s">
        <v>48</v>
      </c>
      <c r="D4" s="22" t="s">
        <v>49</v>
      </c>
    </row>
    <row r="5" spans="1:4" s="5" customFormat="1" ht="20.100000000000001" customHeight="1">
      <c r="A5" s="19">
        <v>2</v>
      </c>
      <c r="B5" s="23" t="s">
        <v>50</v>
      </c>
      <c r="C5" s="23" t="s">
        <v>51</v>
      </c>
      <c r="D5" s="22" t="s">
        <v>52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5" t="s">
        <v>43</v>
      </c>
      <c r="B7" s="25"/>
      <c r="C7" s="25"/>
      <c r="D7" s="25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5" t="s">
        <v>44</v>
      </c>
      <c r="B12" s="25"/>
      <c r="C12" s="25"/>
      <c r="D12" s="25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5" t="s">
        <v>45</v>
      </c>
      <c r="B17" s="25"/>
      <c r="C17" s="25"/>
      <c r="D17" s="25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24"/>
      <c r="B20" s="24"/>
      <c r="C20" s="19" t="s">
        <v>7</v>
      </c>
      <c r="D20" s="24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conditionalFormatting sqref="B6">
    <cfRule type="duplicateValues" dxfId="20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>
      <selection sqref="A1:D4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46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20</v>
      </c>
      <c r="C4" s="23" t="s">
        <v>21</v>
      </c>
      <c r="D4" s="22" t="s">
        <v>22</v>
      </c>
    </row>
    <row r="5" spans="1:4" ht="20.100000000000001" customHeight="1">
      <c r="A5" s="19">
        <v>2</v>
      </c>
      <c r="B5" s="24" t="s">
        <v>17</v>
      </c>
      <c r="C5" s="24" t="s">
        <v>18</v>
      </c>
      <c r="D5" s="19" t="s">
        <v>19</v>
      </c>
    </row>
    <row r="6" spans="1:4" ht="20.100000000000001" customHeight="1">
      <c r="A6" s="19">
        <v>3</v>
      </c>
      <c r="B6" s="24" t="s">
        <v>14</v>
      </c>
      <c r="C6" s="24" t="s">
        <v>15</v>
      </c>
      <c r="D6" s="19" t="s">
        <v>16</v>
      </c>
    </row>
  </sheetData>
  <mergeCells count="1">
    <mergeCell ref="A1:D1"/>
  </mergeCells>
  <conditionalFormatting sqref="B4">
    <cfRule type="duplicateValues" dxfId="19" priority="7468"/>
  </conditionalFormatting>
  <conditionalFormatting sqref="B5:B1048576 B1:B3">
    <cfRule type="duplicateValues" dxfId="18" priority="746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24</v>
      </c>
      <c r="C5" s="23" t="s">
        <v>27</v>
      </c>
      <c r="D5" s="22" t="s">
        <v>28</v>
      </c>
      <c r="E5" s="21" t="s">
        <v>6</v>
      </c>
    </row>
    <row r="6" spans="1:5" ht="20.100000000000001" customHeight="1">
      <c r="A6" s="21">
        <v>3</v>
      </c>
      <c r="B6" s="23" t="s">
        <v>11</v>
      </c>
      <c r="C6" s="23" t="s">
        <v>12</v>
      </c>
      <c r="D6" s="22" t="s">
        <v>13</v>
      </c>
      <c r="E6" s="21" t="s">
        <v>6</v>
      </c>
    </row>
    <row r="7" spans="1:5" ht="20.100000000000001" customHeight="1">
      <c r="A7" s="21">
        <v>4</v>
      </c>
      <c r="B7" s="23" t="s">
        <v>29</v>
      </c>
      <c r="C7" s="23" t="str">
        <f>VLOOKUP(B7,'[1]Name and ISIN'!A:C,2,0)</f>
        <v>Themis Medicare Limited</v>
      </c>
      <c r="D7" s="22" t="str">
        <f>VLOOKUP(B7,'[1]Name and ISIN'!$A:$C,3,0)</f>
        <v>INE083B01016</v>
      </c>
      <c r="E7" s="21" t="s">
        <v>6</v>
      </c>
    </row>
    <row r="8" spans="1:5" ht="20.100000000000001" customHeight="1">
      <c r="A8" s="21">
        <v>5</v>
      </c>
      <c r="B8" s="23" t="s">
        <v>30</v>
      </c>
      <c r="C8" s="23" t="s">
        <v>31</v>
      </c>
      <c r="D8" s="22" t="s">
        <v>32</v>
      </c>
      <c r="E8" s="21" t="s">
        <v>6</v>
      </c>
    </row>
    <row r="9" spans="1:5" ht="20.100000000000001" customHeight="1">
      <c r="A9" s="21">
        <v>6</v>
      </c>
      <c r="B9" s="23" t="s">
        <v>23</v>
      </c>
      <c r="C9" s="23" t="s">
        <v>25</v>
      </c>
      <c r="D9" s="22" t="s">
        <v>26</v>
      </c>
      <c r="E9" s="21" t="s">
        <v>6</v>
      </c>
    </row>
    <row r="10" spans="1:5" ht="20.100000000000001" customHeight="1">
      <c r="A10" s="21">
        <v>7</v>
      </c>
      <c r="B10" s="23" t="s">
        <v>33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3" t="s">
        <v>36</v>
      </c>
      <c r="C11" s="23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47</v>
      </c>
      <c r="C13" s="23" t="s">
        <v>48</v>
      </c>
      <c r="D13" s="22" t="s">
        <v>49</v>
      </c>
      <c r="E13" s="21" t="s">
        <v>6</v>
      </c>
    </row>
    <row r="14" spans="1:5" ht="20.100000000000001" customHeight="1">
      <c r="A14" s="21">
        <v>11</v>
      </c>
      <c r="B14" s="23" t="s">
        <v>50</v>
      </c>
      <c r="C14" s="23" t="s">
        <v>51</v>
      </c>
      <c r="D14" s="22" t="s">
        <v>52</v>
      </c>
      <c r="E14" s="21" t="s">
        <v>6</v>
      </c>
    </row>
  </sheetData>
  <mergeCells count="1">
    <mergeCell ref="A1:E1"/>
  </mergeCells>
  <conditionalFormatting sqref="B3">
    <cfRule type="duplicateValues" dxfId="17" priority="3110"/>
  </conditionalFormatting>
  <conditionalFormatting sqref="B15:B1048576 B1:B3">
    <cfRule type="duplicateValues" dxfId="16" priority="491"/>
  </conditionalFormatting>
  <conditionalFormatting sqref="B15:B1048576 B1:B3">
    <cfRule type="duplicateValues" dxfId="15" priority="3621"/>
    <cfRule type="duplicateValues" dxfId="14" priority="3622"/>
  </conditionalFormatting>
  <conditionalFormatting sqref="B15:B1048576">
    <cfRule type="duplicateValues" dxfId="13" priority="3633"/>
  </conditionalFormatting>
  <conditionalFormatting sqref="B15:B1048576">
    <cfRule type="duplicateValues" dxfId="12" priority="3638"/>
    <cfRule type="duplicateValues" dxfId="11" priority="3639"/>
  </conditionalFormatting>
  <conditionalFormatting sqref="B15:B1048576 B1:B4">
    <cfRule type="duplicateValues" dxfId="10" priority="47"/>
  </conditionalFormatting>
  <conditionalFormatting sqref="B15:B1048576 B1:B6">
    <cfRule type="duplicateValues" dxfId="9" priority="23"/>
  </conditionalFormatting>
  <conditionalFormatting sqref="B4">
    <cfRule type="duplicateValues" dxfId="8" priority="7446"/>
  </conditionalFormatting>
  <conditionalFormatting sqref="B5">
    <cfRule type="duplicateValues" dxfId="7" priority="7453"/>
  </conditionalFormatting>
  <conditionalFormatting sqref="B15:B1048576 B1:B9">
    <cfRule type="duplicateValues" dxfId="6" priority="4"/>
  </conditionalFormatting>
  <conditionalFormatting sqref="B6">
    <cfRule type="duplicateValues" dxfId="5" priority="7469"/>
  </conditionalFormatting>
  <conditionalFormatting sqref="B10:B11">
    <cfRule type="duplicateValues" dxfId="4" priority="2"/>
  </conditionalFormatting>
  <conditionalFormatting sqref="B7">
    <cfRule type="duplicateValues" dxfId="3" priority="7476"/>
  </conditionalFormatting>
  <conditionalFormatting sqref="B8">
    <cfRule type="duplicateValues" dxfId="2" priority="7483"/>
  </conditionalFormatting>
  <conditionalFormatting sqref="B9">
    <cfRule type="duplicateValues" dxfId="1" priority="7495"/>
  </conditionalFormatting>
  <conditionalFormatting sqref="B1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2022-12-31T04:46:07Z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