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2"/>
  <c r="C19"/>
  <c r="D18"/>
  <c r="C18"/>
  <c r="D17"/>
  <c r="C17"/>
  <c r="D16"/>
  <c r="C16"/>
</calcChain>
</file>

<file path=xl/sharedStrings.xml><?xml version="1.0" encoding="utf-8"?>
<sst xmlns="http://schemas.openxmlformats.org/spreadsheetml/2006/main" count="164" uniqueCount="98">
  <si>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</si>
  <si>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</si>
  <si>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</si>
  <si>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</si>
  <si>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</si>
  <si>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</si>
  <si>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</si>
  <si>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</si>
  <si>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</si>
  <si>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</si>
  <si>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</si>
  <si>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</si>
  <si>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</si>
  <si>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</si>
  <si>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</si>
  <si>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</si>
  <si>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</si>
  <si>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</si>
  <si>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</si>
  <si>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</si>
  <si>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</si>
  <si>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</si>
  <si>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</si>
  <si>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</si>
  <si>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</si>
  <si>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</si>
  <si>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</si>
  <si>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</si>
  <si>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</si>
  <si>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</si>
  <si>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</si>
  <si>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</si>
  <si>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TRU</t>
  </si>
  <si>
    <t>TruCap Finance Limited</t>
  </si>
  <si>
    <t>INE615R01029</t>
  </si>
  <si>
    <t>DHANBANK</t>
  </si>
  <si>
    <t>BLBLIMITED</t>
  </si>
  <si>
    <t>HYBRIDFIN</t>
  </si>
  <si>
    <t>Dhanlaxmi Bank Limited</t>
  </si>
  <si>
    <t>INE680A01011</t>
  </si>
  <si>
    <t>BLB Limited</t>
  </si>
  <si>
    <t>INE791A01024</t>
  </si>
  <si>
    <t>Hybrid Financial Services Limited</t>
  </si>
  <si>
    <t>INE965B01022</t>
  </si>
  <si>
    <t>CREATIVE</t>
  </si>
  <si>
    <t>Creative Newtech Limited</t>
  </si>
  <si>
    <t>INE985W01018</t>
  </si>
  <si>
    <t>NAGREEKCAP</t>
  </si>
  <si>
    <t>Nagreeka Capital &amp; Infrastructure Limited</t>
  </si>
  <si>
    <t>INE245I01016</t>
  </si>
  <si>
    <t>SHAHALLOYS</t>
  </si>
  <si>
    <t>AGROPHOS</t>
  </si>
  <si>
    <t>RAJSREESUG</t>
  </si>
  <si>
    <t>THEMISMED</t>
  </si>
  <si>
    <t>SICAL</t>
  </si>
  <si>
    <t>GREENPOWER</t>
  </si>
  <si>
    <t>SAKHTISUG</t>
  </si>
  <si>
    <t>KCPSUGIND</t>
  </si>
  <si>
    <t>RANASUG</t>
  </si>
  <si>
    <t>SAKUMA</t>
  </si>
  <si>
    <t>PROZONINTU</t>
  </si>
  <si>
    <t>PONNIERODE</t>
  </si>
  <si>
    <t>VINNY</t>
  </si>
  <si>
    <t>Sical Logistics Limited</t>
  </si>
  <si>
    <t>INE075B01012</t>
  </si>
  <si>
    <t>Orient Green Power Company Limited</t>
  </si>
  <si>
    <t>INE999K01014</t>
  </si>
  <si>
    <t>Sakthi Sugars Limited</t>
  </si>
  <si>
    <t>INE623A01011</t>
  </si>
  <si>
    <t>KCP Sugar and Industries Corporation Limited</t>
  </si>
  <si>
    <t>INE790B01024</t>
  </si>
  <si>
    <t>Rana Sugars Limited</t>
  </si>
  <si>
    <t>INE625B01014</t>
  </si>
  <si>
    <t>Sakuma Exports Limited</t>
  </si>
  <si>
    <t>INE190H01024</t>
  </si>
  <si>
    <t>Prozone Intu Properties Limited</t>
  </si>
  <si>
    <t>INE195N01013</t>
  </si>
  <si>
    <t>Ponni Sugars (Erode) Limited</t>
  </si>
  <si>
    <t>INE838E01017</t>
  </si>
  <si>
    <t>Vinny Overseas Limited</t>
  </si>
  <si>
    <t>INE01KI01019</t>
  </si>
  <si>
    <t>BALKRISHNA</t>
  </si>
  <si>
    <t>JAIBALAJI</t>
  </si>
  <si>
    <t>UGARSUGAR</t>
  </si>
  <si>
    <t>SOMATEX</t>
  </si>
  <si>
    <t>Balkrishna Paper Mills Limited</t>
  </si>
  <si>
    <t>INE875R01011</t>
  </si>
  <si>
    <t>Jai Balaji Industries Limited</t>
  </si>
  <si>
    <t>INE091G01018</t>
  </si>
  <si>
    <t>The Ugar Sugar Works Limited</t>
  </si>
  <si>
    <t>INE071E01023</t>
  </si>
  <si>
    <t>Soma Textiles &amp; Industries Limited</t>
  </si>
  <si>
    <t>INE314C01013</t>
  </si>
  <si>
    <t>List of securities shortlisted in Short - Term ASM Framework Stage - I w.e.f. Dec 22, 2022.</t>
  </si>
  <si>
    <t>List of securities shortlisted in Short - Term ASM Framework Stage - II w.e.f.Dec 22, 2022.</t>
  </si>
  <si>
    <t>List of securities shortlisted to move from Short - Term ASM Framework Stage - I to Stage - II w.e.f.Dec 22, 2022.</t>
  </si>
  <si>
    <t>List of securities shortlisted to move from Short - Term ASM Framework Stage - II to Stage - I w.e.f.Dec 22, 2022.</t>
  </si>
  <si>
    <t>List of securities to be excluded from Short - Term ASM Framework w.e.f. Dec 22,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</si>
</sst>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93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81</v>
      </c>
      <c r="C4" s="23" t="s">
        <v>85</v>
      </c>
      <c r="D4" s="22" t="s">
        <v>86</v>
      </c>
    </row>
    <row r="5" spans="1:4" s="5" customFormat="1" ht="20.100000000000001" customHeight="1">
      <c r="A5" s="19">
        <v>2</v>
      </c>
      <c r="B5" s="23" t="s">
        <v>82</v>
      </c>
      <c r="C5" s="23" t="s">
        <v>87</v>
      </c>
      <c r="D5" s="22" t="s">
        <v>88</v>
      </c>
    </row>
    <row r="6" spans="1:4" s="5" customFormat="1" ht="20.100000000000001" customHeight="1">
      <c r="A6" s="19">
        <v>3</v>
      </c>
      <c r="B6" s="23" t="s">
        <v>83</v>
      </c>
      <c r="C6" s="23" t="s">
        <v>89</v>
      </c>
      <c r="D6" s="22" t="s">
        <v>90</v>
      </c>
    </row>
    <row r="7" spans="1:4" s="5" customFormat="1" ht="20.100000000000001" customHeight="1">
      <c r="A7" s="19">
        <v>4</v>
      </c>
      <c r="B7" s="23" t="s">
        <v>84</v>
      </c>
      <c r="C7" s="23" t="s">
        <v>91</v>
      </c>
      <c r="D7" s="22" t="s">
        <v>92</v>
      </c>
    </row>
    <row r="8" spans="1:4" s="5" customFormat="1" ht="20.100000000000001" customHeight="1">
      <c r="A8" s="19">
        <v>5</v>
      </c>
      <c r="B8" s="23" t="s">
        <v>26</v>
      </c>
      <c r="C8" s="23" t="s">
        <v>28</v>
      </c>
      <c r="D8" s="22" t="s">
        <v>29</v>
      </c>
    </row>
    <row r="9" spans="1:4" s="5" customFormat="1" ht="20.100000000000001" customHeight="1">
      <c r="A9" s="2"/>
      <c r="B9" s="14"/>
      <c r="C9" s="14"/>
      <c r="D9" s="6"/>
    </row>
    <row r="10" spans="1:4" ht="20.100000000000001" customHeight="1">
      <c r="A10" s="25" t="s">
        <v>94</v>
      </c>
      <c r="B10" s="25"/>
      <c r="C10" s="25"/>
      <c r="D10" s="25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5" t="s">
        <v>95</v>
      </c>
      <c r="B15" s="25"/>
      <c r="C15" s="25"/>
      <c r="D15" s="25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5" t="s">
        <v>96</v>
      </c>
      <c r="B20" s="25"/>
      <c r="C20" s="25"/>
      <c r="D20" s="25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4"/>
      <c r="B23" s="24"/>
      <c r="C23" s="19" t="s">
        <v>7</v>
      </c>
      <c r="D23" s="24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9">
    <cfRule type="duplicateValues" dxfId="28" priority="7399"/>
  </conditionalFormatting>
  <conditionalFormatting sqref="B4:B8">
    <cfRule type="duplicateValues" dxfId="27" priority="744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97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</sheetData>
  <mergeCells count="1">
    <mergeCell ref="A1:D1"/>
  </mergeCells>
  <conditionalFormatting sqref="B4">
    <cfRule type="duplicateValues" dxfId="26" priority="6"/>
  </conditionalFormatting>
  <conditionalFormatting sqref="B5:B1048576 B1:B3">
    <cfRule type="duplicateValues" dxfId="25" priority="738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38</v>
      </c>
      <c r="D9" s="22" t="s">
        <v>39</v>
      </c>
      <c r="E9" s="21" t="s">
        <v>6</v>
      </c>
    </row>
    <row r="10" spans="1:5" ht="20.100000000000001" customHeight="1">
      <c r="A10" s="21">
        <v>7</v>
      </c>
      <c r="B10" s="23" t="s">
        <v>36</v>
      </c>
      <c r="C10" s="23" t="s">
        <v>40</v>
      </c>
      <c r="D10" s="22" t="s">
        <v>41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14</v>
      </c>
      <c r="C12" s="23" t="s">
        <v>15</v>
      </c>
      <c r="D12" s="22" t="s">
        <v>16</v>
      </c>
      <c r="E12" s="21" t="s">
        <v>6</v>
      </c>
    </row>
    <row r="13" spans="1:5" ht="20.100000000000001" customHeight="1">
      <c r="A13" s="21">
        <v>10</v>
      </c>
      <c r="B13" s="23" t="s">
        <v>44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17</v>
      </c>
      <c r="C15" s="23" t="s">
        <v>18</v>
      </c>
      <c r="D15" s="22" t="s">
        <v>19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tr">
        <f>VLOOKUP(B16,'[1]Name and ISIN'!A:C,2,0)</f>
        <v>Shah Alloys Limited</v>
      </c>
      <c r="D16" s="22" t="str">
        <f>VLOOKUP(B16,'[1]Name and ISIN'!$A:$C,3,0)</f>
        <v>INE640C01011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3" t="str">
        <f>VLOOKUP(B17,'[1]Name and ISIN'!A:C,2,0)</f>
        <v>Agro Phos India Limited</v>
      </c>
      <c r="D17" s="22" t="str">
        <f>VLOOKUP(B17,'[1]Name and ISIN'!$A:$C,3,0)</f>
        <v>INE740V01019</v>
      </c>
      <c r="E17" s="21" t="s">
        <v>6</v>
      </c>
    </row>
    <row r="18" spans="1:5" ht="20.100000000000001" customHeight="1">
      <c r="A18" s="21">
        <v>15</v>
      </c>
      <c r="B18" s="23" t="s">
        <v>52</v>
      </c>
      <c r="C18" s="23" t="str">
        <f>VLOOKUP(B18,'[1]Name and ISIN'!A:C,2,0)</f>
        <v>Rajshree Sugars &amp; Chemicals Limited</v>
      </c>
      <c r="D18" s="22" t="str">
        <f>VLOOKUP(B18,'[1]Name and ISIN'!$A:$C,3,0)</f>
        <v>INE562B01019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3" t="str">
        <f>VLOOKUP(B19,'[1]Name and ISIN'!A:C,2,0)</f>
        <v>Themis Medicare Limited</v>
      </c>
      <c r="D19" s="22" t="str">
        <f>VLOOKUP(B19,'[1]Name and ISIN'!$A:$C,3,0)</f>
        <v>INE083B01016</v>
      </c>
      <c r="E19" s="21" t="s">
        <v>6</v>
      </c>
    </row>
    <row r="20" spans="1:5" ht="20.100000000000001" customHeight="1">
      <c r="A20" s="21">
        <v>17</v>
      </c>
      <c r="B20" s="23" t="s">
        <v>54</v>
      </c>
      <c r="C20" s="23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55</v>
      </c>
      <c r="C21" s="23" t="s">
        <v>65</v>
      </c>
      <c r="D21" s="22" t="s">
        <v>66</v>
      </c>
      <c r="E21" s="21" t="s">
        <v>6</v>
      </c>
    </row>
    <row r="22" spans="1:5" ht="20.100000000000001" customHeight="1">
      <c r="A22" s="21">
        <v>19</v>
      </c>
      <c r="B22" s="23" t="s">
        <v>56</v>
      </c>
      <c r="C22" s="23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57</v>
      </c>
      <c r="C23" s="23" t="s">
        <v>69</v>
      </c>
      <c r="D23" s="22" t="s">
        <v>70</v>
      </c>
      <c r="E23" s="21" t="s">
        <v>6</v>
      </c>
    </row>
    <row r="24" spans="1:5" ht="20.100000000000001" customHeight="1">
      <c r="A24" s="21">
        <v>21</v>
      </c>
      <c r="B24" s="23" t="s">
        <v>58</v>
      </c>
      <c r="C24" s="23" t="s">
        <v>71</v>
      </c>
      <c r="D24" s="22" t="s">
        <v>72</v>
      </c>
      <c r="E24" s="21" t="s">
        <v>6</v>
      </c>
    </row>
    <row r="25" spans="1:5" ht="20.100000000000001" customHeight="1">
      <c r="A25" s="21">
        <v>22</v>
      </c>
      <c r="B25" s="23" t="s">
        <v>59</v>
      </c>
      <c r="C25" s="23" t="s">
        <v>73</v>
      </c>
      <c r="D25" s="22" t="s">
        <v>74</v>
      </c>
      <c r="E25" s="21" t="s">
        <v>6</v>
      </c>
    </row>
    <row r="26" spans="1:5" ht="20.100000000000001" customHeight="1">
      <c r="A26" s="21">
        <v>23</v>
      </c>
      <c r="B26" s="23" t="s">
        <v>60</v>
      </c>
      <c r="C26" s="23" t="s">
        <v>75</v>
      </c>
      <c r="D26" s="22" t="s">
        <v>76</v>
      </c>
      <c r="E26" s="21" t="s">
        <v>6</v>
      </c>
    </row>
    <row r="27" spans="1:5" ht="20.100000000000001" customHeight="1">
      <c r="A27" s="21">
        <v>24</v>
      </c>
      <c r="B27" s="23" t="s">
        <v>61</v>
      </c>
      <c r="C27" s="23" t="s">
        <v>77</v>
      </c>
      <c r="D27" s="22" t="s">
        <v>78</v>
      </c>
      <c r="E27" s="21" t="s">
        <v>6</v>
      </c>
    </row>
    <row r="28" spans="1:5" ht="20.100000000000001" customHeight="1">
      <c r="A28" s="21">
        <v>25</v>
      </c>
      <c r="B28" s="23" t="s">
        <v>62</v>
      </c>
      <c r="C28" s="23" t="s">
        <v>79</v>
      </c>
      <c r="D28" s="22" t="s">
        <v>80</v>
      </c>
      <c r="E28" s="21" t="s">
        <v>6</v>
      </c>
    </row>
    <row r="29" spans="1:5" ht="20.100000000000001" customHeight="1">
      <c r="A29" s="21">
        <v>26</v>
      </c>
      <c r="B29" s="23" t="s">
        <v>81</v>
      </c>
      <c r="C29" s="23" t="s">
        <v>85</v>
      </c>
      <c r="D29" s="22" t="s">
        <v>86</v>
      </c>
      <c r="E29" s="21" t="s">
        <v>6</v>
      </c>
    </row>
    <row r="30" spans="1:5" ht="20.100000000000001" customHeight="1">
      <c r="A30" s="21">
        <v>27</v>
      </c>
      <c r="B30" s="23" t="s">
        <v>82</v>
      </c>
      <c r="C30" s="23" t="s">
        <v>87</v>
      </c>
      <c r="D30" s="22" t="s">
        <v>88</v>
      </c>
      <c r="E30" s="21" t="s">
        <v>6</v>
      </c>
    </row>
    <row r="31" spans="1:5" ht="20.100000000000001" customHeight="1">
      <c r="A31" s="21">
        <v>28</v>
      </c>
      <c r="B31" s="23" t="s">
        <v>83</v>
      </c>
      <c r="C31" s="23" t="s">
        <v>89</v>
      </c>
      <c r="D31" s="22" t="s">
        <v>90</v>
      </c>
      <c r="E31" s="21" t="s">
        <v>6</v>
      </c>
    </row>
    <row r="32" spans="1:5" ht="20.100000000000001" customHeight="1">
      <c r="A32" s="21">
        <v>29</v>
      </c>
      <c r="B32" s="23" t="s">
        <v>84</v>
      </c>
      <c r="C32" s="23" t="s">
        <v>91</v>
      </c>
      <c r="D32" s="22" t="s">
        <v>92</v>
      </c>
      <c r="E32" s="21" t="s">
        <v>6</v>
      </c>
    </row>
    <row r="33" spans="1:5" ht="20.100000000000001" customHeight="1">
      <c r="A33" s="21">
        <v>30</v>
      </c>
      <c r="B33" s="23" t="s">
        <v>26</v>
      </c>
      <c r="C33" s="23" t="s">
        <v>28</v>
      </c>
      <c r="D33" s="22" t="s">
        <v>29</v>
      </c>
      <c r="E33" s="21" t="s">
        <v>6</v>
      </c>
    </row>
  </sheetData>
  <mergeCells count="1">
    <mergeCell ref="A1:E1"/>
  </mergeCells>
  <conditionalFormatting sqref="B3">
    <cfRule type="duplicateValues" dxfId="24" priority="3106"/>
  </conditionalFormatting>
  <conditionalFormatting sqref="B34:B1048576 B1:B3">
    <cfRule type="duplicateValues" dxfId="23" priority="487"/>
  </conditionalFormatting>
  <conditionalFormatting sqref="B34:B1048576 B1:B3">
    <cfRule type="duplicateValues" dxfId="22" priority="3617"/>
    <cfRule type="duplicateValues" dxfId="21" priority="3618"/>
  </conditionalFormatting>
  <conditionalFormatting sqref="B34:B1048576">
    <cfRule type="duplicateValues" dxfId="20" priority="3629"/>
  </conditionalFormatting>
  <conditionalFormatting sqref="B34:B1048576">
    <cfRule type="duplicateValues" dxfId="19" priority="3634"/>
    <cfRule type="duplicateValues" dxfId="18" priority="3635"/>
  </conditionalFormatting>
  <conditionalFormatting sqref="B34:B1048576">
    <cfRule type="duplicateValues" dxfId="17" priority="53"/>
  </conditionalFormatting>
  <conditionalFormatting sqref="B34:B1048576 B1:B7">
    <cfRule type="duplicateValues" dxfId="16" priority="43"/>
  </conditionalFormatting>
  <conditionalFormatting sqref="B34:B1048576 B1:B12">
    <cfRule type="duplicateValues" dxfId="15" priority="19"/>
  </conditionalFormatting>
  <conditionalFormatting sqref="B34:B1048576">
    <cfRule type="duplicateValues" dxfId="14" priority="18"/>
  </conditionalFormatting>
  <conditionalFormatting sqref="B4">
    <cfRule type="duplicateValues" dxfId="13" priority="7415"/>
  </conditionalFormatting>
  <conditionalFormatting sqref="B13">
    <cfRule type="duplicateValues" dxfId="12" priority="17"/>
  </conditionalFormatting>
  <conditionalFormatting sqref="B14">
    <cfRule type="duplicateValues" dxfId="11" priority="14"/>
  </conditionalFormatting>
  <conditionalFormatting sqref="B15">
    <cfRule type="duplicateValues" dxfId="10" priority="13"/>
  </conditionalFormatting>
  <conditionalFormatting sqref="B34:B1048576 B1:B15">
    <cfRule type="duplicateValues" dxfId="9" priority="9"/>
  </conditionalFormatting>
  <conditionalFormatting sqref="B9:B12">
    <cfRule type="duplicateValues" dxfId="8" priority="7420"/>
  </conditionalFormatting>
  <conditionalFormatting sqref="B5:B6">
    <cfRule type="duplicateValues" dxfId="7" priority="7424"/>
  </conditionalFormatting>
  <conditionalFormatting sqref="B34:B1048576">
    <cfRule type="duplicateValues" dxfId="6" priority="5"/>
  </conditionalFormatting>
  <conditionalFormatting sqref="B7">
    <cfRule type="duplicateValues" dxfId="5" priority="7442"/>
  </conditionalFormatting>
  <conditionalFormatting sqref="B16:B19">
    <cfRule type="duplicateValues" dxfId="4" priority="4"/>
  </conditionalFormatting>
  <conditionalFormatting sqref="B8">
    <cfRule type="duplicateValues" dxfId="3" priority="7449"/>
  </conditionalFormatting>
  <conditionalFormatting sqref="B27:B28">
    <cfRule type="duplicateValues" dxfId="2" priority="2"/>
  </conditionalFormatting>
  <conditionalFormatting sqref="B20:B28">
    <cfRule type="duplicateValues" dxfId="1" priority="3"/>
  </conditionalFormatting>
  <conditionalFormatting sqref="B29:B33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2022-12-22T03:47:24Z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