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4"/>
  <c r="C4"/>
</calcChain>
</file>

<file path=xl/sharedStrings.xml><?xml version="1.0" encoding="utf-8"?>
<sst xmlns="http://schemas.openxmlformats.org/spreadsheetml/2006/main" count="131" uniqueCount="75">
  <si>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</si>
  <si>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</si>
  <si>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</si>
  <si>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</si>
  <si>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</si>
  <si>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</si>
  <si>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</si>
  <si>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</si>
  <si>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SALASAR</t>
  </si>
  <si>
    <t>Salasar Techno Engineering Limited</t>
  </si>
  <si>
    <t>INE170V01027</t>
  </si>
  <si>
    <t>ADROITINFO</t>
  </si>
  <si>
    <t>Adroit Infotech Limited</t>
  </si>
  <si>
    <t>INE737B01033</t>
  </si>
  <si>
    <t>THEMISMED</t>
  </si>
  <si>
    <t>USHAMART</t>
  </si>
  <si>
    <t>Usha Martin Limited</t>
  </si>
  <si>
    <t>INE228A01035</t>
  </si>
  <si>
    <t>TEMBO</t>
  </si>
  <si>
    <t>Tembo Global Industries Limited</t>
  </si>
  <si>
    <t>INE869Y01010</t>
  </si>
  <si>
    <t>SANDESH</t>
  </si>
  <si>
    <t>The Sandesh Limited</t>
  </si>
  <si>
    <t>INE583B01015</t>
  </si>
  <si>
    <t>V2RETAIL</t>
  </si>
  <si>
    <t>MOLDTECH</t>
  </si>
  <si>
    <t>DEVIT</t>
  </si>
  <si>
    <t>KANORICHEM</t>
  </si>
  <si>
    <t>JINDALPHOT</t>
  </si>
  <si>
    <t>AARVI</t>
  </si>
  <si>
    <t>GRMOVER</t>
  </si>
  <si>
    <t>ASHAPURMIN</t>
  </si>
  <si>
    <t>AVROIND</t>
  </si>
  <si>
    <t>HARDWYN</t>
  </si>
  <si>
    <t>SPIC</t>
  </si>
  <si>
    <t>VIJIFIN</t>
  </si>
  <si>
    <t>PONNIERODE</t>
  </si>
  <si>
    <t>GODHA</t>
  </si>
  <si>
    <t>UNIVCABLES</t>
  </si>
  <si>
    <t>GICHSGFIN</t>
  </si>
  <si>
    <t>BFINVEST</t>
  </si>
  <si>
    <t>CORDSCABLE</t>
  </si>
  <si>
    <t>SMLISUZU</t>
  </si>
  <si>
    <t>WEWIN</t>
  </si>
  <si>
    <t>Godha Cabcon &amp; Insulation Limited</t>
  </si>
  <si>
    <t>INE925Y01036</t>
  </si>
  <si>
    <t>Universal Cables Limited</t>
  </si>
  <si>
    <t>INE279A01012</t>
  </si>
  <si>
    <t>GIC Housing Finance Limited</t>
  </si>
  <si>
    <t>INE289B01019</t>
  </si>
  <si>
    <t>BF Investment Limited</t>
  </si>
  <si>
    <t>INE878K01010</t>
  </si>
  <si>
    <t>Cords Cable Industries Limited</t>
  </si>
  <si>
    <t>INE792I01017</t>
  </si>
  <si>
    <t>SML Isuzu Limited</t>
  </si>
  <si>
    <t>INE294B01019</t>
  </si>
  <si>
    <t>WE WIN LIMITED</t>
  </si>
  <si>
    <t>INE082W01014</t>
  </si>
  <si>
    <t>ARSHIYA</t>
  </si>
  <si>
    <t>BLBLIMITED</t>
  </si>
  <si>
    <t>Arshiya Limited</t>
  </si>
  <si>
    <t>INE968D01022</t>
  </si>
  <si>
    <t>BLB Limited</t>
  </si>
  <si>
    <t>INE791A01024</t>
  </si>
  <si>
    <t>KAPSTON</t>
  </si>
  <si>
    <t>MAGNUM</t>
  </si>
  <si>
    <t>Kapston Services Limited</t>
  </si>
  <si>
    <t>INE542Z01010</t>
  </si>
  <si>
    <t>Magnum Ventures Limited</t>
  </si>
  <si>
    <t>INE387I01016</t>
  </si>
  <si>
    <t>List of securities shortlisted in Short - Term ASM Framework Stage - I w.e.f. Jan 06, 2023.</t>
  </si>
  <si>
    <t>List of securities shortlisted in Short - Term ASM Framework Stage - II w.e.f.Jan 06, 2023.</t>
  </si>
  <si>
    <t>List of securities shortlisted to move from Short - Term ASM Framework Stage - I to Stage - II w.e.f.Jan 06, 2023.</t>
  </si>
  <si>
    <t>List of securities shortlisted to move from Short - Term ASM Framework Stage - II to Stage - I w.e.f.Jan 06, 2023.</t>
  </si>
  <si>
    <t>List of securities to be excluded from Short - Term ASM Framework w.e.f. Jan 06,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</si>
</sst>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70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64</v>
      </c>
      <c r="C4" s="23" t="s">
        <v>66</v>
      </c>
      <c r="D4" s="22" t="s">
        <v>67</v>
      </c>
    </row>
    <row r="5" spans="1:4" s="5" customFormat="1" ht="20.100000000000001" customHeight="1">
      <c r="A5" s="19">
        <v>2</v>
      </c>
      <c r="B5" s="23" t="s">
        <v>65</v>
      </c>
      <c r="C5" s="23" t="s">
        <v>68</v>
      </c>
      <c r="D5" s="22" t="s">
        <v>69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71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72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73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15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74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9</v>
      </c>
      <c r="D4" s="22" t="s">
        <v>10</v>
      </c>
    </row>
  </sheetData>
  <mergeCells count="1">
    <mergeCell ref="A1:D1"/>
  </mergeCells>
  <conditionalFormatting sqref="B5:B1048576 B1:B3">
    <cfRule type="duplicateValues" dxfId="14" priority="749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3" t="str">
        <f>VLOOKUP(B4,'[1]Name and ISIN'!A:C,2,0)</f>
        <v>Themis Medicare Limited</v>
      </c>
      <c r="D4" s="22" t="str">
        <f>VLOOKUP(B4,'[1]Name and ISIN'!$A:$C,3,0)</f>
        <v>INE083B01016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19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21</v>
      </c>
      <c r="C8" s="23" t="s">
        <v>22</v>
      </c>
      <c r="D8" s="22" t="s">
        <v>23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tr">
        <f>VLOOKUP(B9,'[2]Name and ISIN'!A:C,2,0)</f>
        <v>V2 Retail Limited</v>
      </c>
      <c r="D9" s="22" t="str">
        <f>VLOOKUP(B9,'[2]Name and ISIN'!$A:$C,3,0)</f>
        <v>INE945H01013</v>
      </c>
      <c r="E9" s="21" t="s">
        <v>6</v>
      </c>
    </row>
    <row r="10" spans="1:5" ht="20.100000000000001" customHeight="1">
      <c r="A10" s="21">
        <v>7</v>
      </c>
      <c r="B10" s="23" t="s">
        <v>25</v>
      </c>
      <c r="C10" s="23" t="str">
        <f>VLOOKUP(B10,'[2]Name and ISIN'!A:C,2,0)</f>
        <v>Mold-Tek Technologies Limited</v>
      </c>
      <c r="D10" s="22" t="str">
        <f>VLOOKUP(B10,'[2]Name and ISIN'!$A:$C,3,0)</f>
        <v>INE835B01035</v>
      </c>
      <c r="E10" s="21" t="s">
        <v>6</v>
      </c>
    </row>
    <row r="11" spans="1:5" ht="20.100000000000001" customHeight="1">
      <c r="A11" s="21">
        <v>8</v>
      </c>
      <c r="B11" s="23" t="s">
        <v>26</v>
      </c>
      <c r="C11" s="23" t="str">
        <f>VLOOKUP(B11,'[2]Name and ISIN'!A:C,2,0)</f>
        <v>Dev Information Technology Limited</v>
      </c>
      <c r="D11" s="22" t="str">
        <f>VLOOKUP(B11,'[2]Name and ISIN'!$A:$C,3,0)</f>
        <v>INE060X01026</v>
      </c>
      <c r="E11" s="21" t="s">
        <v>6</v>
      </c>
    </row>
    <row r="12" spans="1:5" ht="20.100000000000001" customHeight="1">
      <c r="A12" s="21">
        <v>9</v>
      </c>
      <c r="B12" s="23" t="s">
        <v>27</v>
      </c>
      <c r="C12" s="23" t="str">
        <f>VLOOKUP(B12,'[2]Name and ISIN'!A:C,2,0)</f>
        <v>Kanoria Chemicals &amp; Industries Limited</v>
      </c>
      <c r="D12" s="22" t="str">
        <f>VLOOKUP(B12,'[2]Name and ISIN'!$A:$C,3,0)</f>
        <v>INE138C01024</v>
      </c>
      <c r="E12" s="21" t="s">
        <v>6</v>
      </c>
    </row>
    <row r="13" spans="1:5" ht="20.100000000000001" customHeight="1">
      <c r="A13" s="21">
        <v>10</v>
      </c>
      <c r="B13" s="23" t="s">
        <v>28</v>
      </c>
      <c r="C13" s="23" t="str">
        <f>VLOOKUP(B13,'[2]Name and ISIN'!A:C,2,0)</f>
        <v>Jindal Photo Limited</v>
      </c>
      <c r="D13" s="22" t="str">
        <f>VLOOKUP(B13,'[2]Name and ISIN'!$A:$C,3,0)</f>
        <v>INE796G01012</v>
      </c>
      <c r="E13" s="21" t="s">
        <v>6</v>
      </c>
    </row>
    <row r="14" spans="1:5" ht="20.100000000000001" customHeight="1">
      <c r="A14" s="21">
        <v>11</v>
      </c>
      <c r="B14" s="23" t="s">
        <v>29</v>
      </c>
      <c r="C14" s="23" t="str">
        <f>VLOOKUP(B14,'[2]Name and ISIN'!A:C,2,0)</f>
        <v>Aarvi Encon Limited</v>
      </c>
      <c r="D14" s="22" t="str">
        <f>VLOOKUP(B14,'[2]Name and ISIN'!$A:$C,3,0)</f>
        <v>INE754X01016</v>
      </c>
      <c r="E14" s="21" t="s">
        <v>6</v>
      </c>
    </row>
    <row r="15" spans="1:5" ht="20.100000000000001" customHeight="1">
      <c r="A15" s="21">
        <v>12</v>
      </c>
      <c r="B15" s="23" t="s">
        <v>30</v>
      </c>
      <c r="C15" s="23" t="str">
        <f>VLOOKUP(B15,'[2]Name and ISIN'!A:C,2,0)</f>
        <v>GRM Overseas Limited</v>
      </c>
      <c r="D15" s="22" t="str">
        <f>VLOOKUP(B15,'[2]Name and ISIN'!$A:$C,3,0)</f>
        <v>INE192H01020</v>
      </c>
      <c r="E15" s="21" t="s">
        <v>6</v>
      </c>
    </row>
    <row r="16" spans="1:5" ht="20.100000000000001" customHeight="1">
      <c r="A16" s="21">
        <v>13</v>
      </c>
      <c r="B16" s="23" t="s">
        <v>31</v>
      </c>
      <c r="C16" s="23" t="str">
        <f>VLOOKUP(B16,'[2]Name and ISIN'!A:C,2,0)</f>
        <v>Ashapura Minechem Limited</v>
      </c>
      <c r="D16" s="22" t="str">
        <f>VLOOKUP(B16,'[2]Name and ISIN'!$A:$C,3,0)</f>
        <v>INE348A01023</v>
      </c>
      <c r="E16" s="21" t="s">
        <v>6</v>
      </c>
    </row>
    <row r="17" spans="1:5" ht="20.100000000000001" customHeight="1">
      <c r="A17" s="21">
        <v>14</v>
      </c>
      <c r="B17" s="23" t="s">
        <v>32</v>
      </c>
      <c r="C17" s="23" t="str">
        <f>VLOOKUP(B17,'[2]Name and ISIN'!A:C,2,0)</f>
        <v>AVRO INDIA LIMITED</v>
      </c>
      <c r="D17" s="22" t="str">
        <f>VLOOKUP(B17,'[2]Name and ISIN'!$A:$C,3,0)</f>
        <v>INE652Z01017</v>
      </c>
      <c r="E17" s="21" t="s">
        <v>6</v>
      </c>
    </row>
    <row r="18" spans="1:5" ht="20.100000000000001" customHeight="1">
      <c r="A18" s="21">
        <v>15</v>
      </c>
      <c r="B18" s="23" t="s">
        <v>33</v>
      </c>
      <c r="C18" s="23" t="str">
        <f>VLOOKUP(B18,'[2]Name and ISIN'!A:C,2,0)</f>
        <v>Hardwyn India Limited</v>
      </c>
      <c r="D18" s="22" t="str">
        <f>VLOOKUP(B18,'[2]Name and ISIN'!$A:$C,3,0)</f>
        <v>INE626Z01011</v>
      </c>
      <c r="E18" s="21" t="s">
        <v>6</v>
      </c>
    </row>
    <row r="19" spans="1:5" ht="20.100000000000001" customHeight="1">
      <c r="A19" s="21">
        <v>16</v>
      </c>
      <c r="B19" s="23" t="s">
        <v>34</v>
      </c>
      <c r="C19" s="23" t="str">
        <f>VLOOKUP(B19,'[2]Name and ISIN'!A:C,2,0)</f>
        <v>Southern Petrochemicals Industries Corporation  Limited</v>
      </c>
      <c r="D19" s="22" t="str">
        <f>VLOOKUP(B19,'[2]Name and ISIN'!$A:$C,3,0)</f>
        <v>INE147A01011</v>
      </c>
      <c r="E19" s="21" t="s">
        <v>6</v>
      </c>
    </row>
    <row r="20" spans="1:5" ht="20.100000000000001" customHeight="1">
      <c r="A20" s="21">
        <v>17</v>
      </c>
      <c r="B20" s="23" t="s">
        <v>35</v>
      </c>
      <c r="C20" s="23" t="str">
        <f>VLOOKUP(B20,'[2]Name and ISIN'!A:C,2,0)</f>
        <v>Viji Finance Limited</v>
      </c>
      <c r="D20" s="22" t="str">
        <f>VLOOKUP(B20,'[2]Name and ISIN'!$A:$C,3,0)</f>
        <v>INE159N01027</v>
      </c>
      <c r="E20" s="21" t="s">
        <v>6</v>
      </c>
    </row>
    <row r="21" spans="1:5" ht="20.100000000000001" customHeight="1">
      <c r="A21" s="21">
        <v>18</v>
      </c>
      <c r="B21" s="23" t="s">
        <v>36</v>
      </c>
      <c r="C21" s="23" t="str">
        <f>VLOOKUP(B21,'[2]Name and ISIN'!A:C,2,0)</f>
        <v>Ponni Sugars (Erode) Limited</v>
      </c>
      <c r="D21" s="22" t="str">
        <f>VLOOKUP(B21,'[2]Name and ISIN'!$A:$C,3,0)</f>
        <v>INE838E01017</v>
      </c>
      <c r="E21" s="21" t="s">
        <v>6</v>
      </c>
    </row>
    <row r="22" spans="1:5" ht="20.100000000000001" customHeight="1">
      <c r="A22" s="21">
        <v>19</v>
      </c>
      <c r="B22" s="23" t="s">
        <v>37</v>
      </c>
      <c r="C22" s="23" t="s">
        <v>44</v>
      </c>
      <c r="D22" s="22" t="s">
        <v>45</v>
      </c>
      <c r="E22" s="21" t="s">
        <v>6</v>
      </c>
    </row>
    <row r="23" spans="1:5" ht="20.100000000000001" customHeight="1">
      <c r="A23" s="21">
        <v>20</v>
      </c>
      <c r="B23" s="23" t="s">
        <v>38</v>
      </c>
      <c r="C23" s="23" t="s">
        <v>46</v>
      </c>
      <c r="D23" s="22" t="s">
        <v>47</v>
      </c>
      <c r="E23" s="21" t="s">
        <v>6</v>
      </c>
    </row>
    <row r="24" spans="1:5" ht="20.100000000000001" customHeight="1">
      <c r="A24" s="21">
        <v>21</v>
      </c>
      <c r="B24" s="23" t="s">
        <v>39</v>
      </c>
      <c r="C24" s="23" t="s">
        <v>48</v>
      </c>
      <c r="D24" s="22" t="s">
        <v>49</v>
      </c>
      <c r="E24" s="21" t="s">
        <v>6</v>
      </c>
    </row>
    <row r="25" spans="1:5" ht="20.100000000000001" customHeight="1">
      <c r="A25" s="21">
        <v>22</v>
      </c>
      <c r="B25" s="23" t="s">
        <v>40</v>
      </c>
      <c r="C25" s="23" t="s">
        <v>50</v>
      </c>
      <c r="D25" s="22" t="s">
        <v>51</v>
      </c>
      <c r="E25" s="21" t="s">
        <v>6</v>
      </c>
    </row>
    <row r="26" spans="1:5" ht="20.100000000000001" customHeight="1">
      <c r="A26" s="21">
        <v>23</v>
      </c>
      <c r="B26" s="23" t="s">
        <v>41</v>
      </c>
      <c r="C26" s="23" t="s">
        <v>52</v>
      </c>
      <c r="D26" s="22" t="s">
        <v>53</v>
      </c>
      <c r="E26" s="21" t="s">
        <v>6</v>
      </c>
    </row>
    <row r="27" spans="1:5" ht="20.100000000000001" customHeight="1">
      <c r="A27" s="21">
        <v>24</v>
      </c>
      <c r="B27" s="23" t="s">
        <v>42</v>
      </c>
      <c r="C27" s="23" t="s">
        <v>54</v>
      </c>
      <c r="D27" s="22" t="s">
        <v>55</v>
      </c>
      <c r="E27" s="21" t="s">
        <v>6</v>
      </c>
    </row>
    <row r="28" spans="1:5" ht="20.100000000000001" customHeight="1">
      <c r="A28" s="21">
        <v>25</v>
      </c>
      <c r="B28" s="23" t="s">
        <v>43</v>
      </c>
      <c r="C28" s="23" t="s">
        <v>56</v>
      </c>
      <c r="D28" s="22" t="s">
        <v>57</v>
      </c>
      <c r="E28" s="21" t="s">
        <v>6</v>
      </c>
    </row>
    <row r="29" spans="1:5" ht="20.100000000000001" customHeight="1">
      <c r="A29" s="21">
        <v>26</v>
      </c>
      <c r="B29" s="23" t="s">
        <v>58</v>
      </c>
      <c r="C29" s="23" t="s">
        <v>60</v>
      </c>
      <c r="D29" s="22" t="s">
        <v>61</v>
      </c>
      <c r="E29" s="21" t="s">
        <v>6</v>
      </c>
    </row>
    <row r="30" spans="1:5" ht="20.100000000000001" customHeight="1">
      <c r="A30" s="21">
        <v>27</v>
      </c>
      <c r="B30" s="23" t="s">
        <v>59</v>
      </c>
      <c r="C30" s="23" t="s">
        <v>62</v>
      </c>
      <c r="D30" s="22" t="s">
        <v>63</v>
      </c>
      <c r="E30" s="21" t="s">
        <v>6</v>
      </c>
    </row>
    <row r="31" spans="1:5" ht="20.100000000000001" customHeight="1">
      <c r="A31" s="21">
        <v>28</v>
      </c>
      <c r="B31" s="23" t="s">
        <v>64</v>
      </c>
      <c r="C31" s="23" t="s">
        <v>66</v>
      </c>
      <c r="D31" s="22" t="s">
        <v>67</v>
      </c>
      <c r="E31" s="21" t="s">
        <v>6</v>
      </c>
    </row>
    <row r="32" spans="1:5" ht="20.100000000000001" customHeight="1">
      <c r="A32" s="21">
        <v>29</v>
      </c>
      <c r="B32" s="23" t="s">
        <v>65</v>
      </c>
      <c r="C32" s="23" t="s">
        <v>68</v>
      </c>
      <c r="D32" s="22" t="s">
        <v>69</v>
      </c>
      <c r="E32" s="21" t="s">
        <v>6</v>
      </c>
    </row>
  </sheetData>
  <mergeCells count="1">
    <mergeCell ref="A1:E1"/>
  </mergeCells>
  <conditionalFormatting sqref="B3">
    <cfRule type="duplicateValues" dxfId="13" priority="3111"/>
  </conditionalFormatting>
  <conditionalFormatting sqref="B33:B1048576 B1:B3">
    <cfRule type="duplicateValues" dxfId="12" priority="492"/>
  </conditionalFormatting>
  <conditionalFormatting sqref="B33:B1048576 B1:B3">
    <cfRule type="duplicateValues" dxfId="11" priority="3622"/>
    <cfRule type="duplicateValues" dxfId="10" priority="3623"/>
  </conditionalFormatting>
  <conditionalFormatting sqref="B33:B1048576">
    <cfRule type="duplicateValues" dxfId="9" priority="3634"/>
  </conditionalFormatting>
  <conditionalFormatting sqref="B33:B1048576">
    <cfRule type="duplicateValues" dxfId="8" priority="3639"/>
    <cfRule type="duplicateValues" dxfId="7" priority="3640"/>
  </conditionalFormatting>
  <conditionalFormatting sqref="B33:B1048576">
    <cfRule type="duplicateValues" dxfId="6" priority="48"/>
  </conditionalFormatting>
  <conditionalFormatting sqref="B33:B1048576">
    <cfRule type="duplicateValues" dxfId="5" priority="24"/>
  </conditionalFormatting>
  <conditionalFormatting sqref="B33:B1048576 B1:B5">
    <cfRule type="duplicateValues" dxfId="4" priority="5"/>
  </conditionalFormatting>
  <conditionalFormatting sqref="B4">
    <cfRule type="duplicateValues" dxfId="3" priority="7477"/>
  </conditionalFormatting>
  <conditionalFormatting sqref="B5">
    <cfRule type="duplicateValues" dxfId="2" priority="7496"/>
  </conditionalFormatting>
  <conditionalFormatting sqref="B6">
    <cfRule type="duplicateValues" dxfId="1" priority="2"/>
  </conditionalFormatting>
  <conditionalFormatting sqref="B33:B1048576 B1:B2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2023-01-06T03:45:26Z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